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38640" windowHeight="21240" activeTab="0"/>
  </bookViews>
  <sheets>
    <sheet name="Blad1" sheetId="1" r:id="rId1"/>
  </sheets>
  <definedNames>
    <definedName name="_xlnm.Print_Area" localSheetId="0">'Blad1'!$A$1:$Q$11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<sst xmlns="http://schemas.openxmlformats.org/spreadsheetml/2006/main" count="42" uniqueCount="37">
  <si>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Thema/Programma</t>
  </si>
  <si>
    <t>Nr.</t>
  </si>
  <si>
    <t>Project</t>
  </si>
  <si>
    <t>Totale projectomvang</t>
  </si>
  <si>
    <t>Bijdrage partners/derden</t>
  </si>
  <si>
    <t>Totale bijdrage Regio en provincie</t>
  </si>
  <si>
    <t>Bijdrage Provincie</t>
  </si>
  <si>
    <t>Bijdrage regio</t>
  </si>
  <si>
    <t xml:space="preserve"> Beesel</t>
  </si>
  <si>
    <t xml:space="preserve"> Bergen</t>
  </si>
  <si>
    <t xml:space="preserve"> Gennep</t>
  </si>
  <si>
    <t xml:space="preserve"> Horst aan de Maas</t>
  </si>
  <si>
    <t xml:space="preserve"> Mook en Middelaar</t>
  </si>
  <si>
    <t xml:space="preserve"> Peel en Maas</t>
  </si>
  <si>
    <t xml:space="preserve"> Venlo</t>
  </si>
  <si>
    <t xml:space="preserve"> Venray</t>
  </si>
  <si>
    <t>Totaal</t>
  </si>
  <si>
    <t>3. Toerisme en leisure</t>
  </si>
  <si>
    <t>IA116</t>
  </si>
  <si>
    <t xml:space="preserve">Vitale dagrecreatie </t>
  </si>
  <si>
    <t>5. Mobiliteit en Logistiek</t>
  </si>
  <si>
    <t>IA119</t>
  </si>
  <si>
    <t>Opschaling werkgeversaanpak</t>
  </si>
  <si>
    <t>lichtgr</t>
  </si>
  <si>
    <t>IA120</t>
  </si>
  <si>
    <t>Duurzaam deelvervoer inwoners</t>
  </si>
  <si>
    <t>IA121</t>
  </si>
  <si>
    <t>Opschaling logistieke aanpak</t>
  </si>
  <si>
    <t>IA122</t>
  </si>
  <si>
    <t>Gedragsbeinvloeding verkeersveiligheid</t>
  </si>
  <si>
    <t>IA123</t>
  </si>
  <si>
    <t>Continuering Fietsstimulering</t>
  </si>
  <si>
    <t>IA124</t>
  </si>
  <si>
    <t>Vervoersgelijkheid</t>
  </si>
  <si>
    <t>alleen bijdrage eigen gemeente laten zien, kolommen van andere gemeenten verbergen.</t>
  </si>
  <si>
    <t>Bijlage 1a Overzicht 5e envelop</t>
  </si>
  <si>
    <t>dekking restant uit budget onvoorzien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</si>
</sst>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&quot;€&quot;\ #,##0"/>
  </numFmts>
  <fonts count="7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1" xfId="0" applyFont="1" applyBorder="1"/>
    <xf numFmtId="0" fontId="0" fillId="0" borderId="2" xfId="0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4" fillId="0" borderId="1" xfId="20" applyNumberFormat="1" applyFont="1" applyBorder="1"/>
    <xf numFmtId="165" fontId="5" fillId="0" borderId="1" xfId="0" applyNumberFormat="1" applyFont="1" applyBorder="1" applyAlignment="1" applyProtection="1">
      <alignment horizontal="left"/>
      <protection locked="0"/>
    </xf>
    <xf numFmtId="164" fontId="4" fillId="0" borderId="1" xfId="20" applyNumberFormat="1" applyFont="1" applyFill="1" applyBorder="1" applyProtection="1">
      <protection locked="0"/>
    </xf>
    <xf numFmtId="164" fontId="3" fillId="0" borderId="1" xfId="20" applyNumberFormat="1" applyFont="1" applyBorder="1"/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/>
    <xf numFmtId="0" fontId="6" fillId="0" borderId="0" xfId="0" applyFont="1"/>
    <xf numFmtId="0" fontId="2" fillId="0" borderId="2" xfId="0" applyFont="1" applyBorder="1"/>
    <xf numFmtId="0" fontId="2" fillId="0" borderId="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46"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auto="1"/>
      </font>
      <fill>
        <patternFill>
          <bgColor rgb="FF00B05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auto="1"/>
      </font>
      <fill>
        <patternFill>
          <bgColor rgb="FF00B05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2D050"/>
      </font>
      <fill>
        <patternFill>
          <bgColor rgb="FF92D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C000"/>
      </font>
      <fill>
        <patternFill>
          <bgColor rgb="FFFFC00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2F9A-7A42-4E1A-9628-0DB655CD69C3}">
  <dimension ref="A1:R18"/>
  <sheetViews>
    <sheetView showGridLines="0" tabSelected="1" workbookViewId="0" topLeftCell="A1">
      <selection activeCell="M15" sqref="M15"/>
    </sheetView>
  </sheetViews>
  <sheetFormatPr defaultColWidth="9.00390625" defaultRowHeight="14.25"/>
  <cols>
    <col min="1" max="1" width="23.875" style="0" bestFit="1" customWidth="1"/>
    <col min="2" max="2" width="5.375" style="0" bestFit="1" customWidth="1"/>
    <col min="3" max="3" width="33.50390625" style="0" customWidth="1"/>
    <col min="4" max="4" width="13.125" style="0" customWidth="1"/>
    <col min="5" max="5" width="11.375" style="0" customWidth="1"/>
    <col min="6" max="6" width="12.75390625" style="0" customWidth="1"/>
    <col min="7" max="7" width="11.375" style="0" customWidth="1"/>
    <col min="8" max="8" width="11.875" style="0" customWidth="1"/>
    <col min="9" max="12" width="9.875" style="0" bestFit="1" customWidth="1"/>
    <col min="13" max="13" width="11.375" style="0" bestFit="1" customWidth="1"/>
    <col min="14" max="16" width="9.875" style="0" bestFit="1" customWidth="1"/>
    <col min="17" max="17" width="11.375" style="0" bestFit="1" customWidth="1"/>
  </cols>
  <sheetData>
    <row r="1" ht="15">
      <c r="A1" s="12" t="s">
        <v>35</v>
      </c>
    </row>
    <row r="3" spans="1:17" ht="38.25">
      <c r="A3" s="1" t="s">
        <v>0</v>
      </c>
      <c r="B3" s="2" t="s">
        <v>1</v>
      </c>
      <c r="C3" s="2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2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4.25">
      <c r="A4" s="3" t="s">
        <v>17</v>
      </c>
      <c r="B4" s="4" t="s">
        <v>18</v>
      </c>
      <c r="C4" s="4" t="s">
        <v>19</v>
      </c>
      <c r="D4" s="7">
        <v>126799.68</v>
      </c>
      <c r="E4" s="7">
        <v>23333</v>
      </c>
      <c r="F4" s="9">
        <v>103466.68</v>
      </c>
      <c r="G4" s="9">
        <v>51733.34</v>
      </c>
      <c r="H4" s="9">
        <v>51733.34</v>
      </c>
      <c r="I4" s="10">
        <v>6466.625</v>
      </c>
      <c r="J4" s="10">
        <v>6466.625</v>
      </c>
      <c r="K4" s="10">
        <v>6466.625</v>
      </c>
      <c r="L4" s="10">
        <v>6466.625</v>
      </c>
      <c r="M4" s="10">
        <v>6466.625</v>
      </c>
      <c r="N4" s="10">
        <v>6466.625</v>
      </c>
      <c r="O4" s="10">
        <v>6466.625</v>
      </c>
      <c r="P4" s="10">
        <v>6466.625</v>
      </c>
      <c r="Q4" s="10">
        <f>SUM(I4:P4)</f>
        <v>51733</v>
      </c>
    </row>
    <row r="5" spans="1:18" ht="14.25">
      <c r="A5" s="3" t="s">
        <v>20</v>
      </c>
      <c r="B5" s="4" t="s">
        <v>21</v>
      </c>
      <c r="C5" s="4" t="s">
        <v>22</v>
      </c>
      <c r="D5" s="7">
        <v>216000</v>
      </c>
      <c r="E5" s="8"/>
      <c r="F5" s="9">
        <v>216000</v>
      </c>
      <c r="G5" s="9">
        <v>108000</v>
      </c>
      <c r="H5" s="9">
        <v>108000</v>
      </c>
      <c r="I5" s="10">
        <v>4221.503588838487</v>
      </c>
      <c r="J5" s="10">
        <v>3277.068733786131</v>
      </c>
      <c r="K5" s="10">
        <v>6680.549807218942</v>
      </c>
      <c r="L5" s="10">
        <v>13050.801613154115</v>
      </c>
      <c r="M5" s="10" t="s">
        <v>23</v>
      </c>
      <c r="N5" s="10">
        <v>13417.917462055719</v>
      </c>
      <c r="O5" s="10">
        <v>31123.18415987004</v>
      </c>
      <c r="P5" s="10">
        <v>13420.018671806267</v>
      </c>
      <c r="Q5" s="10">
        <f aca="true" t="shared" si="0" ref="Q5:Q10">SUM(I5:P5)</f>
        <v>85191.0440367297</v>
      </c>
      <c r="R5" t="s">
        <v>36</v>
      </c>
    </row>
    <row r="6" spans="1:17" ht="14.25">
      <c r="A6" s="3"/>
      <c r="B6" s="4" t="s">
        <v>24</v>
      </c>
      <c r="C6" s="4" t="s">
        <v>25</v>
      </c>
      <c r="D6" s="7">
        <v>80000</v>
      </c>
      <c r="E6" s="8"/>
      <c r="F6" s="9">
        <v>80000</v>
      </c>
      <c r="G6" s="9">
        <v>40000</v>
      </c>
      <c r="H6" s="9">
        <v>40000</v>
      </c>
      <c r="I6" s="10">
        <v>1952.9338299896167</v>
      </c>
      <c r="J6" s="10">
        <v>1903.994307331489</v>
      </c>
      <c r="K6" s="10">
        <v>2474.277706377386</v>
      </c>
      <c r="L6" s="10">
        <v>6171.462594666028</v>
      </c>
      <c r="M6" s="10" t="s">
        <v>23</v>
      </c>
      <c r="N6" s="10">
        <v>6340.064332963019</v>
      </c>
      <c r="O6" s="10">
        <v>14810.232281206207</v>
      </c>
      <c r="P6" s="10">
        <v>6347.034947466254</v>
      </c>
      <c r="Q6" s="10">
        <f t="shared" si="0"/>
        <v>40000</v>
      </c>
    </row>
    <row r="7" spans="1:17" ht="14.25">
      <c r="A7" s="3"/>
      <c r="B7" s="4" t="s">
        <v>26</v>
      </c>
      <c r="C7" s="4" t="s">
        <v>27</v>
      </c>
      <c r="D7" s="7">
        <v>200000</v>
      </c>
      <c r="E7" s="8"/>
      <c r="F7" s="9">
        <v>200000</v>
      </c>
      <c r="G7" s="9">
        <v>100000</v>
      </c>
      <c r="H7" s="9">
        <v>100000</v>
      </c>
      <c r="I7" s="10">
        <v>5204.253804120679</v>
      </c>
      <c r="J7" s="10">
        <v>5073.8378662869</v>
      </c>
      <c r="K7" s="10" t="s">
        <v>23</v>
      </c>
      <c r="L7" s="10">
        <v>16445.952849027104</v>
      </c>
      <c r="M7" s="10" t="s">
        <v>23</v>
      </c>
      <c r="N7" s="10">
        <v>16895.249299546445</v>
      </c>
      <c r="O7" s="10">
        <v>39466.88131762666</v>
      </c>
      <c r="P7" s="10">
        <v>16913.82486339221</v>
      </c>
      <c r="Q7" s="10">
        <f t="shared" si="0"/>
        <v>99999.99999999999</v>
      </c>
    </row>
    <row r="8" spans="1:17" ht="14.25">
      <c r="A8" s="3"/>
      <c r="B8" s="4" t="s">
        <v>28</v>
      </c>
      <c r="C8" s="4" t="s">
        <v>29</v>
      </c>
      <c r="D8" s="7">
        <v>100000</v>
      </c>
      <c r="E8" s="8"/>
      <c r="F8" s="9">
        <v>100000</v>
      </c>
      <c r="G8" s="9">
        <v>50000</v>
      </c>
      <c r="H8" s="9">
        <v>50000</v>
      </c>
      <c r="I8" s="10">
        <v>2373.0201304384655</v>
      </c>
      <c r="J8" s="10">
        <v>2313.5534600073406</v>
      </c>
      <c r="K8" s="10">
        <v>3006.50780654451</v>
      </c>
      <c r="L8" s="10">
        <v>7498.976538016319</v>
      </c>
      <c r="M8" s="10">
        <v>1395.790394985742</v>
      </c>
      <c r="N8" s="10">
        <v>7703.845393715238</v>
      </c>
      <c r="O8" s="10">
        <v>17995.990852367373</v>
      </c>
      <c r="P8" s="10">
        <v>7712.3154239250125</v>
      </c>
      <c r="Q8" s="10">
        <f t="shared" si="0"/>
        <v>50000</v>
      </c>
    </row>
    <row r="9" spans="1:17" ht="14.25">
      <c r="A9" s="3"/>
      <c r="B9" s="4" t="s">
        <v>30</v>
      </c>
      <c r="C9" s="4" t="s">
        <v>31</v>
      </c>
      <c r="D9" s="7">
        <v>100000</v>
      </c>
      <c r="E9" s="8"/>
      <c r="F9" s="9">
        <v>100000</v>
      </c>
      <c r="G9" s="9">
        <v>50000</v>
      </c>
      <c r="H9" s="9">
        <v>50000</v>
      </c>
      <c r="I9" s="10">
        <v>2373.0201304384655</v>
      </c>
      <c r="J9" s="10">
        <v>2313.5534600073406</v>
      </c>
      <c r="K9" s="10">
        <v>3006.50780654451</v>
      </c>
      <c r="L9" s="10">
        <v>7498.976538016319</v>
      </c>
      <c r="M9" s="10">
        <v>1395.790394985742</v>
      </c>
      <c r="N9" s="10">
        <v>7703.845393715238</v>
      </c>
      <c r="O9" s="10">
        <v>17995.990852367373</v>
      </c>
      <c r="P9" s="10">
        <v>7712.3154239250125</v>
      </c>
      <c r="Q9" s="10">
        <f t="shared" si="0"/>
        <v>50000</v>
      </c>
    </row>
    <row r="10" spans="1:17" ht="14.25">
      <c r="A10" s="3"/>
      <c r="B10" s="4" t="s">
        <v>32</v>
      </c>
      <c r="C10" s="4" t="s">
        <v>33</v>
      </c>
      <c r="D10" s="7">
        <v>110000</v>
      </c>
      <c r="E10" s="8"/>
      <c r="F10" s="9">
        <v>110000</v>
      </c>
      <c r="G10" s="9">
        <v>55000</v>
      </c>
      <c r="H10" s="9">
        <v>55000</v>
      </c>
      <c r="I10" s="10">
        <v>2685.284016235723</v>
      </c>
      <c r="J10" s="10">
        <v>2617.992172580797</v>
      </c>
      <c r="K10" s="10">
        <v>3402.131846268906</v>
      </c>
      <c r="L10" s="10">
        <v>8485.761067665788</v>
      </c>
      <c r="M10" s="10" t="s">
        <v>23</v>
      </c>
      <c r="N10" s="10">
        <v>8717.588457824151</v>
      </c>
      <c r="O10" s="10">
        <v>20364.06938665853</v>
      </c>
      <c r="P10" s="10">
        <v>8727.173052766098</v>
      </c>
      <c r="Q10" s="10">
        <f t="shared" si="0"/>
        <v>55000</v>
      </c>
    </row>
    <row r="11" spans="1:17" s="12" customFormat="1" ht="15">
      <c r="A11" s="15"/>
      <c r="B11" s="16"/>
      <c r="C11" s="11" t="s">
        <v>16</v>
      </c>
      <c r="D11" s="13">
        <f aca="true" t="shared" si="1" ref="D11:Q11">SUM(D4:D10)</f>
        <v>932799.6799999999</v>
      </c>
      <c r="E11" s="13">
        <f t="shared" si="1"/>
        <v>23333</v>
      </c>
      <c r="F11" s="13">
        <f t="shared" si="1"/>
        <v>909466.6799999999</v>
      </c>
      <c r="G11" s="13">
        <f t="shared" si="1"/>
        <v>454733.33999999997</v>
      </c>
      <c r="H11" s="13">
        <f t="shared" si="1"/>
        <v>454733.33999999997</v>
      </c>
      <c r="I11" s="13">
        <f t="shared" si="1"/>
        <v>25276.64050006144</v>
      </c>
      <c r="J11" s="13">
        <f t="shared" si="1"/>
        <v>23966.625</v>
      </c>
      <c r="K11" s="13">
        <f t="shared" si="1"/>
        <v>25036.599972954253</v>
      </c>
      <c r="L11" s="13">
        <f t="shared" si="1"/>
        <v>65618.55620054567</v>
      </c>
      <c r="M11" s="13">
        <f t="shared" si="1"/>
        <v>9258.205789971484</v>
      </c>
      <c r="N11" s="13">
        <f t="shared" si="1"/>
        <v>67245.13533981981</v>
      </c>
      <c r="O11" s="13">
        <f t="shared" si="1"/>
        <v>148222.97385009617</v>
      </c>
      <c r="P11" s="13">
        <f t="shared" si="1"/>
        <v>67299.30738328086</v>
      </c>
      <c r="Q11" s="13">
        <f t="shared" si="1"/>
        <v>431924.04403672967</v>
      </c>
    </row>
    <row r="18" ht="14.25">
      <c r="A18" s="14" t="s">
        <v>34</v>
      </c>
    </row>
  </sheetData>
  <conditionalFormatting sqref="C4:C11">
    <cfRule type="cellIs" priority="254" dxfId="15" operator="equal">
      <formula>"(leeg)"</formula>
    </cfRule>
    <cfRule type="cellIs" priority="255" dxfId="2" operator="equal">
      <formula>"Oranje"</formula>
    </cfRule>
    <cfRule type="cellIs" priority="256" dxfId="1" operator="equal">
      <formula>"Rood"</formula>
    </cfRule>
    <cfRule type="cellIs" priority="257" dxfId="0" operator="equal">
      <formula>"Geel"</formula>
    </cfRule>
    <cfRule type="cellIs" priority="258" dxfId="3" operator="equal">
      <formula>"Groen"</formula>
    </cfRule>
  </conditionalFormatting>
  <conditionalFormatting sqref="C13">
    <cfRule type="cellIs" priority="249" dxfId="15" operator="equal">
      <formula>"(leeg)"</formula>
    </cfRule>
    <cfRule type="cellIs" priority="250" dxfId="2" operator="equal">
      <formula>"Oranje"</formula>
    </cfRule>
    <cfRule type="cellIs" priority="251" dxfId="1" operator="equal">
      <formula>"Rood"</formula>
    </cfRule>
    <cfRule type="cellIs" priority="252" dxfId="0" operator="equal">
      <formula>"Geel"</formula>
    </cfRule>
    <cfRule type="cellIs" priority="253" dxfId="3" operator="equal">
      <formula>"Groen"</formula>
    </cfRule>
  </conditionalFormatting>
  <conditionalFormatting sqref="F5:F10 H5 D4:D5 E4:H4">
    <cfRule type="cellIs" priority="235" dxfId="15" operator="equal">
      <formula>"(leeg)"</formula>
    </cfRule>
    <cfRule type="cellIs" priority="236" dxfId="2" operator="equal">
      <formula>"Oranje"</formula>
    </cfRule>
    <cfRule type="cellIs" priority="237" dxfId="1" operator="equal">
      <formula>"Rood"</formula>
    </cfRule>
    <cfRule type="cellIs" priority="238" dxfId="0" operator="equal">
      <formula>"Geel"</formula>
    </cfRule>
  </conditionalFormatting>
  <conditionalFormatting sqref="H6:H7 D6:D7">
    <cfRule type="cellIs" priority="231" dxfId="15" operator="equal">
      <formula>"(leeg)"</formula>
    </cfRule>
    <cfRule type="cellIs" priority="232" dxfId="2" operator="equal">
      <formula>"Oranje"</formula>
    </cfRule>
    <cfRule type="cellIs" priority="233" dxfId="1" operator="equal">
      <formula>"Rood"</formula>
    </cfRule>
    <cfRule type="cellIs" priority="234" dxfId="0" operator="equal">
      <formula>"Geel"</formula>
    </cfRule>
  </conditionalFormatting>
  <conditionalFormatting sqref="H8:H10 D8:D10">
    <cfRule type="cellIs" priority="227" dxfId="15" operator="equal">
      <formula>"(leeg)"</formula>
    </cfRule>
    <cfRule type="cellIs" priority="228" dxfId="2" operator="equal">
      <formula>"Oranje"</formula>
    </cfRule>
    <cfRule type="cellIs" priority="229" dxfId="1" operator="equal">
      <formula>"Rood"</formula>
    </cfRule>
    <cfRule type="cellIs" priority="230" dxfId="0" operator="equal">
      <formula>"Geel"</formula>
    </cfRule>
  </conditionalFormatting>
  <conditionalFormatting sqref="G5">
    <cfRule type="cellIs" priority="203" dxfId="15" operator="equal">
      <formula>"(leeg)"</formula>
    </cfRule>
    <cfRule type="cellIs" priority="204" dxfId="2" operator="equal">
      <formula>"Oranje"</formula>
    </cfRule>
    <cfRule type="cellIs" priority="205" dxfId="1" operator="equal">
      <formula>"Rood"</formula>
    </cfRule>
    <cfRule type="cellIs" priority="206" dxfId="0" operator="equal">
      <formula>"Geel"</formula>
    </cfRule>
  </conditionalFormatting>
  <conditionalFormatting sqref="G6:G7">
    <cfRule type="cellIs" priority="199" dxfId="15" operator="equal">
      <formula>"(leeg)"</formula>
    </cfRule>
    <cfRule type="cellIs" priority="200" dxfId="2" operator="equal">
      <formula>"Oranje"</formula>
    </cfRule>
    <cfRule type="cellIs" priority="201" dxfId="1" operator="equal">
      <formula>"Rood"</formula>
    </cfRule>
    <cfRule type="cellIs" priority="202" dxfId="0" operator="equal">
      <formula>"Geel"</formula>
    </cfRule>
  </conditionalFormatting>
  <conditionalFormatting sqref="G8:G10">
    <cfRule type="cellIs" priority="195" dxfId="15" operator="equal">
      <formula>"(leeg)"</formula>
    </cfRule>
    <cfRule type="cellIs" priority="196" dxfId="2" operator="equal">
      <formula>"Oranje"</formula>
    </cfRule>
    <cfRule type="cellIs" priority="197" dxfId="1" operator="equal">
      <formula>"Rood"</formula>
    </cfRule>
    <cfRule type="cellIs" priority="198" dxfId="0" operator="equal">
      <formula>"Geel"</formula>
    </cfRule>
  </conditionalFormatting>
  <conditionalFormatting sqref="I5:P5 Q5:Q10 I4:Q4">
    <cfRule type="containsText" priority="165" dxfId="5" operator="containsText" text="groen">
      <formula>NOT(ISERROR(SEARCH("groen",I4)))</formula>
    </cfRule>
    <cfRule type="cellIs" priority="166" dxfId="4" operator="between">
      <formula>-400000</formula>
      <formula>10000000</formula>
    </cfRule>
    <cfRule type="containsText" priority="167" dxfId="3" operator="containsText" text="lichtgr">
      <formula>NOT(ISERROR(SEARCH("lichtgr",I4)))</formula>
    </cfRule>
    <cfRule type="containsText" priority="168" dxfId="2" operator="containsText" text="oranje">
      <formula>NOT(ISERROR(SEARCH("oranje",I4)))</formula>
    </cfRule>
    <cfRule type="containsText" priority="169" dxfId="1" operator="containsText" text="rood">
      <formula>NOT(ISERROR(SEARCH("rood",I4)))</formula>
    </cfRule>
    <cfRule type="containsText" priority="170" dxfId="0" operator="containsText" text="geel">
      <formula>NOT(ISERROR(SEARCH("geel",I4)))</formula>
    </cfRule>
  </conditionalFormatting>
  <conditionalFormatting sqref="I6:P10">
    <cfRule type="containsText" priority="159" dxfId="5" operator="containsText" text="groen">
      <formula>NOT(ISERROR(SEARCH("groen",I6)))</formula>
    </cfRule>
    <cfRule type="cellIs" priority="160" dxfId="4" operator="between">
      <formula>-400000</formula>
      <formula>10000000</formula>
    </cfRule>
    <cfRule type="containsText" priority="161" dxfId="3" operator="containsText" text="lichtgr">
      <formula>NOT(ISERROR(SEARCH("lichtgr",I6)))</formula>
    </cfRule>
    <cfRule type="containsText" priority="162" dxfId="2" operator="containsText" text="oranje">
      <formula>NOT(ISERROR(SEARCH("oranje",I6)))</formula>
    </cfRule>
    <cfRule type="containsText" priority="163" dxfId="1" operator="containsText" text="rood">
      <formula>NOT(ISERROR(SEARCH("rood",I6)))</formula>
    </cfRule>
    <cfRule type="containsText" priority="164" dxfId="0" operator="containsText" text="geel">
      <formula>NOT(ISERROR(SEARCH("geel",I6)))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ed63e6-c27a-449b-a515-30104fdca44d"/>
    <_dlc_DocId xmlns="93e8cefb-cfd1-4367-b854-dfbc52d153f8">P2DJDXYSTA2K-2018004823-13537</_dlc_DocId>
    <_dlc_DocIdUrl xmlns="93e8cefb-cfd1-4367-b854-dfbc52d153f8">
      <Url>https://portal.venlo.nl/sites/s-raadsgriffie/_layouts/15/DocIdRedir.aspx?ID=P2DJDXYSTA2K-2018004823-13537</Url>
      <Description>P2DJDXYSTA2K-2018004823-13537</Description>
    </_dlc_DocIdUrl>
    <KpiDescription xmlns="http://schemas.microsoft.com/sharepoint/v3" xsi:nil="true"/>
    <Documentnummer xmlns="b360b837-b246-4493-8e83-44b96f585ce6" xsi:nil="true"/>
    <g714ffc7dad34f8f9a1b8eb36e025103 xmlns="60ed63e6-c27a-449b-a515-30104fdca44d">
      <Terms xmlns="http://schemas.microsoft.com/office/infopath/2007/PartnerControls"/>
    </g714ffc7dad34f8f9a1b8eb36e025103>
    <k67d312eaa904eddbf1f8212839adffc xmlns="60ed63e6-c27a-449b-a515-30104fdca44d">
      <Terms xmlns="http://schemas.microsoft.com/office/infopath/2007/PartnerControls"/>
    </k67d312eaa904eddbf1f8212839adff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d377c9d-9e61-4786-9868-ad5e699e2c75" ContentTypeId="0x0101006AEE41F936ACAA4288B163F9CA8106A00107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6AEE41F936ACAA4288B163F9CA8106A0010700969C89C3DF735943992B7607A3A166E1" ma:contentTypeVersion="5" ma:contentTypeDescription="" ma:contentTypeScope="" ma:versionID="482e111ae9773d440097b31ba876d4fc">
  <xsd:schema xmlns:xsd="http://www.w3.org/2001/XMLSchema" xmlns:xs="http://www.w3.org/2001/XMLSchema" xmlns:p="http://schemas.microsoft.com/office/2006/metadata/properties" xmlns:ns1="http://schemas.microsoft.com/sharepoint/v3" xmlns:ns2="60ed63e6-c27a-449b-a515-30104fdca44d" xmlns:ns3="93e8cefb-cfd1-4367-b854-dfbc52d153f8" xmlns:ns4="b360b837-b246-4493-8e83-44b96f585ce6" targetNamespace="http://schemas.microsoft.com/office/2006/metadata/properties" ma:root="true" ma:fieldsID="ec167a307f5540947389763363631a6e" ns1:_="" ns2:_="" ns3:_="" ns4:_="">
    <xsd:import namespace="http://schemas.microsoft.com/sharepoint/v3"/>
    <xsd:import namespace="60ed63e6-c27a-449b-a515-30104fdca44d"/>
    <xsd:import namespace="93e8cefb-cfd1-4367-b854-dfbc52d153f8"/>
    <xsd:import namespace="b360b837-b246-4493-8e83-44b96f585ce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k67d312eaa904eddbf1f8212839adffc" minOccurs="0"/>
                <xsd:element ref="ns2:TaxCatchAll" minOccurs="0"/>
                <xsd:element ref="ns2:TaxCatchAllLabel" minOccurs="0"/>
                <xsd:element ref="ns2:g714ffc7dad34f8f9a1b8eb36e025103" minOccurs="0"/>
                <xsd:element ref="ns3:_dlc_DocId" minOccurs="0"/>
                <xsd:element ref="ns3:_dlc_DocIdUrl" minOccurs="0"/>
                <xsd:element ref="ns3:_dlc_DocIdPersistId" minOccurs="0"/>
                <xsd:element ref="ns4:Document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" nillable="true" ma:displayName="Beschrijving" ma:description="De beschrijving geeft uitleg bij de doelstelling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d63e6-c27a-449b-a515-30104fdca44d" elementFormDefault="qualified">
    <xsd:import namespace="http://schemas.microsoft.com/office/2006/documentManagement/types"/>
    <xsd:import namespace="http://schemas.microsoft.com/office/infopath/2007/PartnerControls"/>
    <xsd:element name="k67d312eaa904eddbf1f8212839adffc" ma:index="8" nillable="true" ma:taxonomy="true" ma:internalName="k67d312eaa904eddbf1f8212839adffc" ma:taxonomyFieldName="vnl_Documentsoort" ma:displayName="Documentsoort" ma:readOnly="false" ma:fieldId="{467d312e-aa90-4edd-bf1f-8212839adffc}" ma:sspId="1d377c9d-9e61-4786-9868-ad5e699e2c75" ma:termSetId="71da240c-7de2-4100-b6c9-981c50993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26c518f-7425-4b2e-b1eb-15bc1ff5b2a6}" ma:internalName="TaxCatchAll" ma:readOnly="false" ma:showField="CatchAllData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26c518f-7425-4b2e-b1eb-15bc1ff5b2a6}" ma:internalName="TaxCatchAllLabel" ma:readOnly="true" ma:showField="CatchAllDataLabel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714ffc7dad34f8f9a1b8eb36e025103" ma:index="12" nillable="true" ma:taxonomy="true" ma:internalName="g714ffc7dad34f8f9a1b8eb36e025103" ma:taxonomyFieldName="vnl_Steekwoord" ma:displayName="Steekwoorden" ma:readOnly="false" ma:fieldId="{0714ffc7-dad3-4f8f-9a1b-8eb36e025103}" ma:taxonomyMulti="true" ma:sspId="1d377c9d-9e61-4786-9868-ad5e699e2c75" ma:termSetId="11bcbeab-693b-4388-8cec-800d965f0bf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8cefb-cfd1-4367-b854-dfbc52d153f8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6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0b837-b246-4493-8e83-44b96f585ce6" elementFormDefault="qualified">
    <xsd:import namespace="http://schemas.microsoft.com/office/2006/documentManagement/types"/>
    <xsd:import namespace="http://schemas.microsoft.com/office/infopath/2007/PartnerControls"/>
    <xsd:element name="Documentnummer" ma:index="18" nillable="true" ma:displayName="Documentnummer" ma:decimals="1" ma:internalName="Documentnumm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CE63C-5B28-4231-AE01-FB5B007BE4AE}"/>
</file>

<file path=customXml/itemProps2.xml><?xml version="1.0" encoding="utf-8"?>
<ds:datastoreItem xmlns:ds="http://schemas.openxmlformats.org/officeDocument/2006/customXml" ds:itemID="{9ABCA329-D9C8-49E0-8146-60670F2B8C71}"/>
</file>

<file path=customXml/itemProps3.xml><?xml version="1.0" encoding="utf-8"?>
<ds:datastoreItem xmlns:ds="http://schemas.openxmlformats.org/officeDocument/2006/customXml" ds:itemID="{E4FD97E4-2F4A-4424-90FF-5DB79A601B76}"/>
</file>

<file path=customXml/itemProps4.xml><?xml version="1.0" encoding="utf-8"?>
<ds:datastoreItem xmlns:ds="http://schemas.openxmlformats.org/officeDocument/2006/customXml" ds:itemID="{E1E8ED4F-E54C-4BC8-9055-B4C8118FE64D}"/>
</file>

<file path=customXml/itemProps5.xml><?xml version="1.0" encoding="utf-8"?>
<ds:datastoreItem xmlns:ds="http://schemas.openxmlformats.org/officeDocument/2006/customXml" ds:itemID="{2F9C8964-7911-4621-889B-0FDA83197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Aerts - Hendriks, Lous (LMA)</dc:creator>
  <cp:keywords/>
  <dc:description/>
  <cp:lastModifiedBy>Smeets, Harry (HJJM)</cp:lastModifiedBy>
  <cp:lastPrinted>2023-10-09T07:07:39Z</cp:lastPrinted>
  <dcterms:created xsi:type="dcterms:W3CDTF">2023-08-22T14:28:22Z</dcterms:created>
  <dcterms:modified xsi:type="dcterms:W3CDTF">2023-10-23T09:01:52Z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0x0101006AEE41F936ACAA4288B163F9CA8106A0010700969C89C3DF735943992B7607A3A166E1</vt:lpwstr>
  </property>
  <property fmtid="{D5CDD505-2E9C-101B-9397-08002B2CF9AE}" pid="3" name="MediaServiceImageTags">
    <vt:lpwstr/>
  </property>
  <property fmtid="{D5CDD505-2E9C-101B-9397-08002B2CF9AE}" pid="4" name="_dlc_DocIdItemGuid">
    <vt:lpwstr>aa904202-69b7-412c-b914-5da4b3bf5631</vt:lpwstr>
  </property>
  <property fmtid="{D5CDD505-2E9C-101B-9397-08002B2CF9AE}" pid="5" name="vnl_Documentsoort">
    <vt:lpwstr/>
  </property>
  <property fmtid="{D5CDD505-2E9C-101B-9397-08002B2CF9AE}" pid="6" name="vnl_Steekwoord">
    <vt:lpwstr/>
  </property>
</Properties>
</file>